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nielsen/Desktop/"/>
    </mc:Choice>
  </mc:AlternateContent>
  <xr:revisionPtr revIDLastSave="0" documentId="8_{846D4BC2-AE2A-5144-8502-F62326FA386B}" xr6:coauthVersionLast="47" xr6:coauthVersionMax="47" xr10:uidLastSave="{00000000-0000-0000-0000-000000000000}"/>
  <bookViews>
    <workbookView xWindow="4060" yWindow="3160" windowWidth="27240" windowHeight="16440" xr2:uid="{9EF0AAAF-1ABA-284D-AF6F-0149DA1076F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1" l="1"/>
  <c r="L25" i="1"/>
  <c r="D25" i="1"/>
  <c r="M24" i="1"/>
  <c r="L24" i="1"/>
  <c r="D24" i="1"/>
  <c r="M23" i="1"/>
  <c r="L23" i="1"/>
  <c r="D23" i="1"/>
  <c r="M22" i="1"/>
  <c r="L22" i="1"/>
  <c r="D22" i="1"/>
  <c r="M21" i="1"/>
  <c r="L21" i="1"/>
  <c r="D21" i="1"/>
  <c r="M20" i="1"/>
  <c r="L20" i="1"/>
  <c r="D20" i="1"/>
  <c r="M19" i="1"/>
  <c r="D19" i="1" s="1"/>
  <c r="L19" i="1"/>
  <c r="M18" i="1"/>
  <c r="L18" i="1"/>
  <c r="D18" i="1"/>
  <c r="M17" i="1"/>
  <c r="D17" i="1" s="1"/>
  <c r="L17" i="1"/>
  <c r="M16" i="1"/>
  <c r="L16" i="1"/>
  <c r="D16" i="1"/>
  <c r="M15" i="1"/>
  <c r="D15" i="1" s="1"/>
  <c r="L15" i="1"/>
  <c r="M14" i="1"/>
  <c r="D14" i="1" s="1"/>
  <c r="L14" i="1"/>
  <c r="M13" i="1"/>
  <c r="L13" i="1"/>
  <c r="D13" i="1"/>
  <c r="M12" i="1"/>
  <c r="L12" i="1"/>
  <c r="D12" i="1"/>
  <c r="M11" i="1"/>
  <c r="D11" i="1" s="1"/>
  <c r="L11" i="1"/>
  <c r="M10" i="1"/>
  <c r="D10" i="1" s="1"/>
  <c r="L10" i="1"/>
  <c r="M9" i="1"/>
  <c r="L9" i="1"/>
  <c r="D9" i="1"/>
  <c r="D26" i="1" l="1"/>
</calcChain>
</file>

<file path=xl/sharedStrings.xml><?xml version="1.0" encoding="utf-8"?>
<sst xmlns="http://schemas.openxmlformats.org/spreadsheetml/2006/main" count="57" uniqueCount="46">
  <si>
    <t xml:space="preserve">Emergency Timesheet </t>
  </si>
  <si>
    <t>Enter all hours worked</t>
  </si>
  <si>
    <t>Name:</t>
  </si>
  <si>
    <t>YOUR FULL NAME</t>
  </si>
  <si>
    <t>Job Title:</t>
  </si>
  <si>
    <t>YOUR JOB TITLE</t>
  </si>
  <si>
    <t>Department:</t>
  </si>
  <si>
    <t>YOUR DEPARTMENT</t>
  </si>
  <si>
    <t>Hourly or Salaried:</t>
  </si>
  <si>
    <t>Hourly or Salary</t>
  </si>
  <si>
    <t xml:space="preserve">  Pay Period Start Date: </t>
  </si>
  <si>
    <t>Pay Period End Date:</t>
  </si>
  <si>
    <t>Enter your regular work schedule</t>
  </si>
  <si>
    <t>EX: Your normal work hours are 8:30 am to 4:30 pm M/F</t>
  </si>
  <si>
    <t>Calendar Date</t>
  </si>
  <si>
    <r>
      <rPr>
        <b/>
        <sz val="10"/>
        <color rgb="FF231F20"/>
        <rFont val="Times New Roman"/>
        <family val="1"/>
      </rPr>
      <t>Start Time</t>
    </r>
  </si>
  <si>
    <r>
      <rPr>
        <b/>
        <sz val="10"/>
        <color rgb="FF231F20"/>
        <rFont val="Times New Roman"/>
        <family val="1"/>
      </rPr>
      <t>Stop Time</t>
    </r>
  </si>
  <si>
    <t>Hours</t>
  </si>
  <si>
    <t>* Description of work assignment &amp; work location</t>
  </si>
  <si>
    <t>Work is emergency related</t>
  </si>
  <si>
    <t>12:00 pm</t>
  </si>
  <si>
    <t>2:30 pm</t>
  </si>
  <si>
    <t>Working on inputting payroll information</t>
  </si>
  <si>
    <t>9:45 pm</t>
  </si>
  <si>
    <t>Sandbag operations - Public Works Compound</t>
  </si>
  <si>
    <t xml:space="preserve">7:00 am </t>
  </si>
  <si>
    <t>3:00 pm</t>
  </si>
  <si>
    <t>Entering requisitions into NeoGov and reviewing invoices in New World</t>
  </si>
  <si>
    <t>10:00 pm</t>
  </si>
  <si>
    <t>11:59 pm</t>
  </si>
  <si>
    <t>Worked phones at the EOC</t>
  </si>
  <si>
    <t>12:00 am</t>
  </si>
  <si>
    <t>8:00 am</t>
  </si>
  <si>
    <t>4:00 pm</t>
  </si>
  <si>
    <t>Public Works War Room - Public Works Compound</t>
  </si>
  <si>
    <t>5:00 am</t>
  </si>
  <si>
    <t>Review invoice batches - worked in NeoGov</t>
  </si>
  <si>
    <t>7:00 am</t>
  </si>
  <si>
    <t>7:00 pm</t>
  </si>
  <si>
    <t>Example: Where working and what tasks did you perform during this time</t>
  </si>
  <si>
    <r>
      <rPr>
        <b/>
        <sz val="10"/>
        <color rgb="FF231F20"/>
        <rFont val="Times New Roman"/>
        <family val="1"/>
      </rPr>
      <t>Total Number of Hours for the Pay Period</t>
    </r>
    <r>
      <rPr>
        <b/>
        <sz val="10"/>
        <rFont val="Times New Roman"/>
        <family val="1"/>
      </rPr>
      <t>:</t>
    </r>
  </si>
  <si>
    <r>
      <rPr>
        <sz val="10"/>
        <color rgb="FF231F20"/>
        <rFont val="Times New Roman"/>
        <family val="1"/>
      </rPr>
      <t>I certify that the above information is correct and can be validated from payroll records and/or from other documentation that is available for audit.</t>
    </r>
  </si>
  <si>
    <t>Employee's Signature:</t>
  </si>
  <si>
    <t>Date</t>
  </si>
  <si>
    <r>
      <t xml:space="preserve">Emergency </t>
    </r>
    <r>
      <rPr>
        <b/>
        <sz val="10"/>
        <color rgb="FF231F20"/>
        <rFont val="Times New Roman"/>
        <family val="1"/>
      </rPr>
      <t>Supervisor's Signature:</t>
    </r>
  </si>
  <si>
    <t>revised on 10/8/24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</si>
</sst>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21" x14ac:knownFonts="1">
    <font>
      <sz val="12"/>
      <color theme="1"/>
      <name val="Aptos Narrow"/>
      <family val="2"/>
      <scheme val="minor"/>
    </font>
    <font>
      <b/>
      <sz val="16"/>
      <color rgb="FF231F20"/>
      <name val="Times New Roman"/>
      <family val="1"/>
    </font>
    <font>
      <b/>
      <sz val="16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4"/>
      <name val="Times New Roman"/>
      <family val="1"/>
    </font>
    <font>
      <b/>
      <sz val="11"/>
      <color rgb="FF231F2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10"/>
      <color rgb="FF231F2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0"/>
      <color rgb="FF231F20"/>
      <name val="Times New Roman"/>
      <family val="1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231F20"/>
      </right>
      <top/>
      <bottom/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 applyProtection="1">
      <alignment horizontal="right"/>
      <protection locked="0"/>
    </xf>
    <xf numFmtId="0" fontId="7" fillId="0" borderId="1" xfId="0" applyFont="1" applyBorder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9" fillId="0" borderId="0" xfId="0" applyFont="1" applyAlignment="1">
      <alignment horizontal="right"/>
    </xf>
    <xf numFmtId="14" fontId="10" fillId="0" borderId="2" xfId="0" applyNumberFormat="1" applyFont="1" applyBorder="1" applyAlignment="1">
      <alignment horizontal="left"/>
    </xf>
    <xf numFmtId="0" fontId="6" fillId="0" borderId="0" xfId="0" applyFont="1" applyAlignment="1">
      <alignment horizontal="right"/>
    </xf>
    <xf numFmtId="14" fontId="10" fillId="0" borderId="2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3" xfId="0" applyFont="1" applyBorder="1" applyAlignment="1">
      <alignment horizontal="center" wrapText="1"/>
    </xf>
    <xf numFmtId="0" fontId="1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4" fontId="0" fillId="0" borderId="3" xfId="0" applyNumberFormat="1" applyBorder="1" applyAlignment="1">
      <alignment horizontal="left"/>
    </xf>
    <xf numFmtId="49" fontId="16" fillId="0" borderId="3" xfId="0" applyNumberFormat="1" applyFont="1" applyBorder="1" applyAlignment="1">
      <alignment horizontal="left" wrapText="1"/>
    </xf>
    <xf numFmtId="2" fontId="17" fillId="0" borderId="6" xfId="0" applyNumberFormat="1" applyFont="1" applyBorder="1" applyAlignment="1">
      <alignment horizontal="center"/>
    </xf>
    <xf numFmtId="40" fontId="16" fillId="0" borderId="4" xfId="0" applyNumberFormat="1" applyFont="1" applyBorder="1" applyAlignment="1">
      <alignment horizontal="center" wrapText="1"/>
    </xf>
    <xf numFmtId="0" fontId="16" fillId="0" borderId="4" xfId="0" applyFont="1" applyBorder="1" applyAlignment="1">
      <alignment horizontal="left" wrapText="1"/>
    </xf>
    <xf numFmtId="0" fontId="16" fillId="0" borderId="5" xfId="0" applyFont="1" applyBorder="1" applyAlignment="1">
      <alignment horizontal="left" wrapText="1"/>
    </xf>
    <xf numFmtId="0" fontId="0" fillId="0" borderId="4" xfId="0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5" xfId="0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164" fontId="0" fillId="0" borderId="0" xfId="0" applyNumberFormat="1"/>
    <xf numFmtId="14" fontId="16" fillId="0" borderId="3" xfId="0" applyNumberFormat="1" applyFont="1" applyBorder="1" applyAlignment="1">
      <alignment horizontal="left"/>
    </xf>
    <xf numFmtId="49" fontId="16" fillId="0" borderId="7" xfId="0" applyNumberFormat="1" applyFont="1" applyBorder="1" applyAlignment="1">
      <alignment horizontal="left" wrapText="1"/>
    </xf>
    <xf numFmtId="40" fontId="16" fillId="0" borderId="8" xfId="0" applyNumberFormat="1" applyFont="1" applyBorder="1" applyAlignment="1">
      <alignment horizontal="center" wrapText="1"/>
    </xf>
    <xf numFmtId="14" fontId="16" fillId="2" borderId="3" xfId="0" applyNumberFormat="1" applyFont="1" applyFill="1" applyBorder="1" applyAlignment="1">
      <alignment horizontal="left"/>
    </xf>
    <xf numFmtId="49" fontId="16" fillId="2" borderId="7" xfId="0" applyNumberFormat="1" applyFont="1" applyFill="1" applyBorder="1" applyAlignment="1">
      <alignment horizontal="left" wrapText="1"/>
    </xf>
    <xf numFmtId="2" fontId="17" fillId="2" borderId="6" xfId="0" applyNumberFormat="1" applyFont="1" applyFill="1" applyBorder="1" applyAlignment="1">
      <alignment horizontal="center"/>
    </xf>
    <xf numFmtId="14" fontId="17" fillId="2" borderId="3" xfId="0" applyNumberFormat="1" applyFont="1" applyFill="1" applyBorder="1" applyAlignment="1">
      <alignment horizontal="left"/>
    </xf>
    <xf numFmtId="49" fontId="17" fillId="2" borderId="3" xfId="0" applyNumberFormat="1" applyFont="1" applyFill="1" applyBorder="1" applyAlignment="1">
      <alignment horizontal="left" wrapText="1"/>
    </xf>
    <xf numFmtId="40" fontId="17" fillId="0" borderId="3" xfId="0" applyNumberFormat="1" applyFont="1" applyBorder="1" applyAlignment="1">
      <alignment horizontal="center" wrapText="1"/>
    </xf>
    <xf numFmtId="0" fontId="17" fillId="0" borderId="3" xfId="0" applyFont="1" applyBorder="1" applyAlignment="1">
      <alignment horizontal="left" wrapText="1"/>
    </xf>
    <xf numFmtId="14" fontId="16" fillId="3" borderId="3" xfId="0" applyNumberFormat="1" applyFont="1" applyFill="1" applyBorder="1" applyAlignment="1">
      <alignment horizontal="left"/>
    </xf>
    <xf numFmtId="49" fontId="16" fillId="3" borderId="3" xfId="0" applyNumberFormat="1" applyFont="1" applyFill="1" applyBorder="1" applyAlignment="1">
      <alignment horizontal="left" wrapText="1"/>
    </xf>
    <xf numFmtId="2" fontId="17" fillId="3" borderId="6" xfId="0" applyNumberFormat="1" applyFont="1" applyFill="1" applyBorder="1" applyAlignment="1">
      <alignment horizontal="center"/>
    </xf>
    <xf numFmtId="40" fontId="16" fillId="0" borderId="3" xfId="0" applyNumberFormat="1" applyFont="1" applyBorder="1" applyAlignment="1">
      <alignment horizontal="center" wrapText="1"/>
    </xf>
    <xf numFmtId="14" fontId="17" fillId="3" borderId="3" xfId="0" applyNumberFormat="1" applyFont="1" applyFill="1" applyBorder="1" applyAlignment="1">
      <alignment horizontal="left"/>
    </xf>
    <xf numFmtId="49" fontId="17" fillId="3" borderId="3" xfId="0" applyNumberFormat="1" applyFont="1" applyFill="1" applyBorder="1" applyAlignment="1">
      <alignment horizontal="left" wrapText="1"/>
    </xf>
    <xf numFmtId="0" fontId="17" fillId="0" borderId="4" xfId="0" applyFont="1" applyBorder="1" applyAlignment="1">
      <alignment horizontal="left" wrapText="1"/>
    </xf>
    <xf numFmtId="0" fontId="17" fillId="0" borderId="5" xfId="0" applyFont="1" applyBorder="1" applyAlignment="1">
      <alignment horizontal="left" wrapText="1"/>
    </xf>
    <xf numFmtId="14" fontId="16" fillId="4" borderId="3" xfId="0" applyNumberFormat="1" applyFont="1" applyFill="1" applyBorder="1" applyAlignment="1">
      <alignment horizontal="left"/>
    </xf>
    <xf numFmtId="49" fontId="16" fillId="4" borderId="3" xfId="0" applyNumberFormat="1" applyFont="1" applyFill="1" applyBorder="1" applyAlignment="1">
      <alignment horizontal="left" wrapText="1"/>
    </xf>
    <xf numFmtId="2" fontId="17" fillId="4" borderId="6" xfId="0" applyNumberFormat="1" applyFont="1" applyFill="1" applyBorder="1" applyAlignment="1">
      <alignment horizontal="center"/>
    </xf>
    <xf numFmtId="0" fontId="12" fillId="0" borderId="3" xfId="0" applyFont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14" fontId="17" fillId="0" borderId="3" xfId="0" applyNumberFormat="1" applyFont="1" applyBorder="1" applyAlignment="1">
      <alignment horizontal="left"/>
    </xf>
    <xf numFmtId="49" fontId="17" fillId="0" borderId="3" xfId="0" applyNumberFormat="1" applyFont="1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14" fontId="17" fillId="0" borderId="9" xfId="0" applyNumberFormat="1" applyFont="1" applyBorder="1" applyAlignment="1">
      <alignment horizontal="left"/>
    </xf>
    <xf numFmtId="0" fontId="17" fillId="0" borderId="9" xfId="0" applyFont="1" applyBorder="1" applyAlignment="1">
      <alignment horizontal="left" wrapText="1"/>
    </xf>
    <xf numFmtId="40" fontId="17" fillId="0" borderId="10" xfId="0" applyNumberFormat="1" applyFont="1" applyBorder="1" applyAlignment="1">
      <alignment horizontal="center" wrapText="1"/>
    </xf>
    <xf numFmtId="40" fontId="17" fillId="0" borderId="4" xfId="0" applyNumberFormat="1" applyFont="1" applyBorder="1" applyAlignment="1">
      <alignment horizontal="center" wrapText="1"/>
    </xf>
    <xf numFmtId="0" fontId="14" fillId="0" borderId="0" xfId="0" applyFont="1" applyAlignment="1">
      <alignment horizontal="right" wrapText="1"/>
    </xf>
    <xf numFmtId="0" fontId="14" fillId="0" borderId="11" xfId="0" applyFont="1" applyBorder="1" applyAlignment="1">
      <alignment horizontal="right" wrapText="1"/>
    </xf>
    <xf numFmtId="2" fontId="0" fillId="0" borderId="12" xfId="0" applyNumberFormat="1" applyBorder="1" applyAlignment="1">
      <alignment horizontal="center" wrapText="1"/>
    </xf>
    <xf numFmtId="40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left"/>
    </xf>
    <xf numFmtId="0" fontId="14" fillId="0" borderId="0" xfId="0" applyFont="1"/>
    <xf numFmtId="0" fontId="14" fillId="0" borderId="3" xfId="0" applyFont="1" applyBorder="1" applyAlignment="1">
      <alignment horizontal="right"/>
    </xf>
    <xf numFmtId="14" fontId="14" fillId="0" borderId="3" xfId="0" applyNumberFormat="1" applyFont="1" applyBorder="1" applyAlignment="1">
      <alignment horizontal="left" wrapText="1"/>
    </xf>
    <xf numFmtId="0" fontId="14" fillId="0" borderId="7" xfId="0" applyFont="1" applyBorder="1" applyAlignment="1">
      <alignment horizontal="center" vertical="center" wrapText="1"/>
    </xf>
    <xf numFmtId="0" fontId="14" fillId="0" borderId="13" xfId="0" applyFont="1" applyBorder="1" applyAlignment="1">
      <alignment wrapText="1"/>
    </xf>
    <xf numFmtId="0" fontId="14" fillId="0" borderId="13" xfId="0" applyFont="1" applyBorder="1" applyAlignment="1">
      <alignment horizontal="left"/>
    </xf>
    <xf numFmtId="0" fontId="14" fillId="0" borderId="13" xfId="0" applyFont="1" applyBorder="1" applyAlignment="1">
      <alignment horizontal="right"/>
    </xf>
    <xf numFmtId="14" fontId="14" fillId="0" borderId="13" xfId="0" applyNumberFormat="1" applyFont="1" applyBorder="1" applyAlignment="1">
      <alignment horizontal="left" wrapText="1"/>
    </xf>
    <xf numFmtId="0" fontId="2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D9BC9-9BE0-4449-866C-D30D7D4CA987}">
  <dimension ref="A1:O32"/>
  <sheetViews>
    <sheetView tabSelected="1" workbookViewId="0">
      <selection activeCell="L30" sqref="L30"/>
    </sheetView>
  </sheetViews>
  <sheetFormatPr baseColWidth="10" defaultColWidth="7.33203125" defaultRowHeight="16" x14ac:dyDescent="0.2"/>
  <cols>
    <col min="1" max="1" width="22" style="3" customWidth="1"/>
    <col min="2" max="2" width="10.5" style="3" customWidth="1"/>
    <col min="3" max="3" width="11" style="3" customWidth="1"/>
    <col min="4" max="4" width="13.5" style="3" customWidth="1"/>
    <col min="5" max="5" width="2.33203125" style="3" customWidth="1"/>
    <col min="6" max="6" width="20.6640625" style="3" customWidth="1"/>
    <col min="7" max="7" width="64.6640625" style="3" customWidth="1"/>
    <col min="8" max="11" width="7.33203125" style="3"/>
    <col min="12" max="12" width="11.83203125" style="3" customWidth="1"/>
    <col min="13" max="13" width="15" style="3" customWidth="1"/>
    <col min="14" max="16384" width="7.33203125" style="3"/>
  </cols>
  <sheetData>
    <row r="1" spans="1:15" ht="20" x14ac:dyDescent="0.2">
      <c r="A1" s="1" t="s">
        <v>0</v>
      </c>
      <c r="B1" s="2"/>
      <c r="C1" s="2"/>
      <c r="D1" s="2"/>
      <c r="E1" s="2"/>
      <c r="F1" s="2"/>
      <c r="G1" s="2"/>
    </row>
    <row r="2" spans="1:15" s="5" customFormat="1" x14ac:dyDescent="0.2">
      <c r="A2" s="4" t="s">
        <v>1</v>
      </c>
      <c r="B2" s="4"/>
      <c r="C2" s="4"/>
      <c r="D2" s="4"/>
      <c r="E2" s="4"/>
      <c r="F2" s="4"/>
      <c r="G2" s="4"/>
    </row>
    <row r="3" spans="1:15" ht="18" x14ac:dyDescent="0.2">
      <c r="A3" s="6"/>
      <c r="B3" s="6"/>
      <c r="C3" s="6"/>
      <c r="D3" s="6"/>
      <c r="E3" s="6"/>
      <c r="F3" s="6"/>
      <c r="G3" s="6"/>
    </row>
    <row r="4" spans="1:15" x14ac:dyDescent="0.2">
      <c r="A4" s="7" t="s">
        <v>2</v>
      </c>
      <c r="B4" s="8" t="s">
        <v>3</v>
      </c>
      <c r="C4" s="8"/>
      <c r="D4" s="8"/>
      <c r="E4" s="9"/>
      <c r="F4" s="10" t="s">
        <v>4</v>
      </c>
      <c r="G4" s="11" t="s">
        <v>5</v>
      </c>
    </row>
    <row r="5" spans="1:15" x14ac:dyDescent="0.2">
      <c r="A5" s="7" t="s">
        <v>6</v>
      </c>
      <c r="B5" s="12" t="s">
        <v>7</v>
      </c>
      <c r="C5" s="12"/>
      <c r="D5" s="12"/>
      <c r="E5" s="9"/>
      <c r="F5" s="10" t="s">
        <v>8</v>
      </c>
      <c r="G5" s="9" t="s">
        <v>9</v>
      </c>
    </row>
    <row r="6" spans="1:15" x14ac:dyDescent="0.2">
      <c r="A6" s="13" t="s">
        <v>10</v>
      </c>
      <c r="B6" s="14">
        <v>45572</v>
      </c>
      <c r="C6" s="14"/>
      <c r="D6" s="14"/>
      <c r="E6" s="15"/>
      <c r="F6" s="13" t="s">
        <v>11</v>
      </c>
      <c r="G6" s="16">
        <v>45585</v>
      </c>
    </row>
    <row r="7" spans="1:15" ht="30" customHeight="1" x14ac:dyDescent="0.2">
      <c r="A7" s="17" t="s">
        <v>12</v>
      </c>
      <c r="C7" s="18" t="s">
        <v>13</v>
      </c>
      <c r="D7" s="5"/>
      <c r="E7" s="5"/>
      <c r="F7" s="5"/>
      <c r="G7" s="19"/>
    </row>
    <row r="8" spans="1:15" x14ac:dyDescent="0.2">
      <c r="A8" s="20" t="s">
        <v>14</v>
      </c>
      <c r="B8" s="21" t="s">
        <v>15</v>
      </c>
      <c r="C8" s="21" t="s">
        <v>16</v>
      </c>
      <c r="D8" s="22" t="s">
        <v>17</v>
      </c>
      <c r="E8" s="23"/>
      <c r="F8" s="24" t="s">
        <v>18</v>
      </c>
      <c r="G8" s="25"/>
      <c r="H8" s="26" t="s">
        <v>19</v>
      </c>
      <c r="I8" s="27"/>
    </row>
    <row r="9" spans="1:15" x14ac:dyDescent="0.2">
      <c r="A9" s="28">
        <v>45505</v>
      </c>
      <c r="B9" s="29" t="s">
        <v>20</v>
      </c>
      <c r="C9" s="29" t="s">
        <v>21</v>
      </c>
      <c r="D9" s="30">
        <f>IF(B9=0,"",((M9-L9))*24)</f>
        <v>2.5000000128000002</v>
      </c>
      <c r="E9" s="31"/>
      <c r="F9" s="32" t="s">
        <v>22</v>
      </c>
      <c r="G9" s="33"/>
      <c r="H9" s="34" t="b">
        <v>0</v>
      </c>
      <c r="I9" s="35"/>
      <c r="L9" s="36">
        <f>(HOUR(B9)*0.041666667)+(IF(MINUTE(B9)&lt;8,0,(IF(MINUTE(B9)&lt;23,15,(IF(MINUTE(B9)&lt;38,30,(IF(MINUTE(B9)&lt;53,45,60))))))))*0.00069444444</f>
        <v>0.500000004</v>
      </c>
      <c r="M9" s="36">
        <f>(HOUR(C9)*0.041666667)+(IF(MINUTE(C9)&lt;8,0,(IF(MINUTE(C9)&lt;23,15,(IF(MINUTE(C9)&lt;38,30,(IF(MINUTE(C9)&lt;53,45,60))))))))*0.00069444444</f>
        <v>0.60416667120000001</v>
      </c>
      <c r="N9" s="36"/>
      <c r="O9" s="36"/>
    </row>
    <row r="10" spans="1:15" x14ac:dyDescent="0.2">
      <c r="A10" s="37">
        <v>45505</v>
      </c>
      <c r="B10" s="29" t="s">
        <v>21</v>
      </c>
      <c r="C10" s="29" t="s">
        <v>23</v>
      </c>
      <c r="D10" s="30">
        <f>IF(B10=0,"",((M10-L10))*24)</f>
        <v>7.2500000543999974</v>
      </c>
      <c r="E10" s="31"/>
      <c r="F10" s="32" t="s">
        <v>24</v>
      </c>
      <c r="G10" s="33"/>
      <c r="H10" s="34" t="b">
        <v>1</v>
      </c>
      <c r="I10" s="35"/>
      <c r="L10" s="36">
        <f>(HOUR(B10)*0.041666667)+(IF(MINUTE(B10)&lt;8,0,(IF(MINUTE(B10)&lt;23,15,(IF(MINUTE(B10)&lt;38,30,(IF(MINUTE(B10)&lt;53,45,60))))))))*0.00069444444</f>
        <v>0.60416667120000001</v>
      </c>
      <c r="M10" s="36">
        <f t="shared" ref="M10:M25" si="0">(HOUR(C10)*0.041666667)+(IF(MINUTE(C10)&lt;8,0,(IF(MINUTE(C10)&lt;23,15,(IF(MINUTE(C10)&lt;38,30,(IF(MINUTE(C10)&lt;53,45,60))))))))*0.00069444444</f>
        <v>0.9062500067999999</v>
      </c>
      <c r="N10" s="36"/>
      <c r="O10" s="36"/>
    </row>
    <row r="11" spans="1:15" x14ac:dyDescent="0.2">
      <c r="A11" s="37">
        <v>45506</v>
      </c>
      <c r="B11" s="38" t="s">
        <v>25</v>
      </c>
      <c r="C11" s="38" t="s">
        <v>26</v>
      </c>
      <c r="D11" s="30">
        <f t="shared" ref="D11:D25" si="1">IF(B11=0,"",((M11-L11))*24)</f>
        <v>8.000000064</v>
      </c>
      <c r="E11" s="39"/>
      <c r="F11" s="32" t="s">
        <v>27</v>
      </c>
      <c r="G11" s="33"/>
      <c r="H11" s="34" t="b">
        <v>0</v>
      </c>
      <c r="I11" s="35"/>
      <c r="L11" s="36">
        <f t="shared" ref="L11:L25" si="2">(HOUR(B11)*0.041666667)+(IF(MINUTE(B11)&lt;8,0,(IF(MINUTE(B11)&lt;23,15,(IF(MINUTE(B11)&lt;38,30,(IF(MINUTE(B11)&lt;53,45,60))))))))*0.00069444444</f>
        <v>0.29166666899999999</v>
      </c>
      <c r="M11" s="36">
        <f t="shared" si="0"/>
        <v>0.62500000499999997</v>
      </c>
      <c r="N11" s="36"/>
      <c r="O11" s="36"/>
    </row>
    <row r="12" spans="1:15" x14ac:dyDescent="0.2">
      <c r="A12" s="40">
        <v>45506</v>
      </c>
      <c r="B12" s="41" t="s">
        <v>28</v>
      </c>
      <c r="C12" s="41" t="s">
        <v>29</v>
      </c>
      <c r="D12" s="42">
        <f t="shared" si="1"/>
        <v>2.000000001600001</v>
      </c>
      <c r="E12" s="39"/>
      <c r="F12" s="32" t="s">
        <v>30</v>
      </c>
      <c r="G12" s="33"/>
      <c r="H12" s="34" t="b">
        <v>1</v>
      </c>
      <c r="I12" s="35"/>
      <c r="L12" s="36">
        <f t="shared" si="2"/>
        <v>0.9166666739999999</v>
      </c>
      <c r="M12" s="36">
        <f t="shared" si="0"/>
        <v>1.0000000073999999</v>
      </c>
      <c r="N12" s="36"/>
      <c r="O12" s="36"/>
    </row>
    <row r="13" spans="1:15" x14ac:dyDescent="0.2">
      <c r="A13" s="43">
        <v>45507</v>
      </c>
      <c r="B13" s="44" t="s">
        <v>31</v>
      </c>
      <c r="C13" s="44" t="s">
        <v>32</v>
      </c>
      <c r="D13" s="42">
        <f>IF(B13=0,"",((M13-L13))*24)</f>
        <v>8.000000064</v>
      </c>
      <c r="E13" s="45"/>
      <c r="F13" s="46" t="s">
        <v>30</v>
      </c>
      <c r="G13" s="46"/>
      <c r="H13" s="34" t="b">
        <v>1</v>
      </c>
      <c r="I13" s="35"/>
      <c r="L13" s="36">
        <f t="shared" si="2"/>
        <v>0</v>
      </c>
      <c r="M13" s="36">
        <f t="shared" si="0"/>
        <v>0.33333333599999998</v>
      </c>
    </row>
    <row r="14" spans="1:15" x14ac:dyDescent="0.2">
      <c r="A14" s="47">
        <v>45507</v>
      </c>
      <c r="B14" s="48" t="s">
        <v>33</v>
      </c>
      <c r="C14" s="48" t="s">
        <v>29</v>
      </c>
      <c r="D14" s="49">
        <f t="shared" si="1"/>
        <v>8.0000000496000006</v>
      </c>
      <c r="E14" s="50"/>
      <c r="F14" s="32" t="s">
        <v>34</v>
      </c>
      <c r="G14" s="33"/>
      <c r="H14" s="34" t="b">
        <v>1</v>
      </c>
      <c r="I14" s="35"/>
      <c r="L14" s="36">
        <f t="shared" si="2"/>
        <v>0.66666667199999996</v>
      </c>
      <c r="M14" s="36">
        <f t="shared" si="0"/>
        <v>1.0000000073999999</v>
      </c>
      <c r="N14" s="36"/>
      <c r="O14" s="36"/>
    </row>
    <row r="15" spans="1:15" x14ac:dyDescent="0.2">
      <c r="A15" s="51">
        <v>45508</v>
      </c>
      <c r="B15" s="52" t="s">
        <v>31</v>
      </c>
      <c r="C15" s="52" t="s">
        <v>35</v>
      </c>
      <c r="D15" s="49">
        <f>IF(B15=0,"",((M15-L15))*24)</f>
        <v>5.0000000399999998</v>
      </c>
      <c r="E15" s="45"/>
      <c r="F15" s="53" t="s">
        <v>34</v>
      </c>
      <c r="G15" s="54"/>
      <c r="H15" s="34" t="b">
        <v>1</v>
      </c>
      <c r="I15" s="35"/>
      <c r="L15" s="36">
        <f t="shared" si="2"/>
        <v>0</v>
      </c>
      <c r="M15" s="36">
        <f t="shared" si="0"/>
        <v>0.20833333499999998</v>
      </c>
    </row>
    <row r="16" spans="1:15" x14ac:dyDescent="0.2">
      <c r="A16" s="55">
        <v>45509</v>
      </c>
      <c r="B16" s="56" t="s">
        <v>35</v>
      </c>
      <c r="C16" s="56" t="s">
        <v>29</v>
      </c>
      <c r="D16" s="57">
        <f t="shared" si="1"/>
        <v>19.000000137600001</v>
      </c>
      <c r="E16" s="50"/>
      <c r="F16" s="32" t="s">
        <v>34</v>
      </c>
      <c r="G16" s="33"/>
      <c r="H16" s="34" t="b">
        <v>1</v>
      </c>
      <c r="I16" s="35"/>
      <c r="L16" s="36">
        <f t="shared" si="2"/>
        <v>0.20833333499999998</v>
      </c>
      <c r="M16" s="36">
        <f t="shared" si="0"/>
        <v>1.0000000073999999</v>
      </c>
      <c r="N16" s="36"/>
      <c r="O16" s="36"/>
    </row>
    <row r="17" spans="1:15" x14ac:dyDescent="0.2">
      <c r="A17" s="55">
        <v>45510</v>
      </c>
      <c r="B17" s="56" t="s">
        <v>31</v>
      </c>
      <c r="C17" s="56" t="s">
        <v>26</v>
      </c>
      <c r="D17" s="57">
        <f>IF(B17=0,"",((M17-L17))*24)</f>
        <v>15.000000119999999</v>
      </c>
      <c r="E17" s="50"/>
      <c r="F17" s="53" t="s">
        <v>36</v>
      </c>
      <c r="G17" s="54"/>
      <c r="H17" s="34" t="b">
        <v>0</v>
      </c>
      <c r="I17" s="35"/>
      <c r="L17" s="36">
        <f t="shared" si="2"/>
        <v>0</v>
      </c>
      <c r="M17" s="36">
        <f t="shared" si="0"/>
        <v>0.62500000499999997</v>
      </c>
      <c r="N17" s="36"/>
      <c r="O17" s="36"/>
    </row>
    <row r="18" spans="1:15" x14ac:dyDescent="0.2">
      <c r="A18" s="37"/>
      <c r="B18" s="29"/>
      <c r="C18" s="29"/>
      <c r="D18" s="30" t="str">
        <f t="shared" si="1"/>
        <v/>
      </c>
      <c r="E18" s="50"/>
      <c r="F18" s="58"/>
      <c r="G18" s="59"/>
      <c r="H18" s="34" t="b">
        <v>0</v>
      </c>
      <c r="I18" s="35"/>
      <c r="L18" s="36">
        <f t="shared" si="2"/>
        <v>0</v>
      </c>
      <c r="M18" s="36">
        <f t="shared" si="0"/>
        <v>0</v>
      </c>
    </row>
    <row r="19" spans="1:15" x14ac:dyDescent="0.2">
      <c r="A19" s="37">
        <v>45451</v>
      </c>
      <c r="B19" s="29" t="s">
        <v>37</v>
      </c>
      <c r="C19" s="29" t="s">
        <v>38</v>
      </c>
      <c r="D19" s="30">
        <f t="shared" si="1"/>
        <v>12.000000095999997</v>
      </c>
      <c r="E19" s="50"/>
      <c r="F19" s="53" t="s">
        <v>39</v>
      </c>
      <c r="G19" s="54"/>
      <c r="H19" s="34" t="b">
        <v>0</v>
      </c>
      <c r="I19" s="35"/>
      <c r="L19" s="36">
        <f t="shared" si="2"/>
        <v>0.29166666899999999</v>
      </c>
      <c r="M19" s="36">
        <f t="shared" si="0"/>
        <v>0.79166667299999993</v>
      </c>
    </row>
    <row r="20" spans="1:15" x14ac:dyDescent="0.2">
      <c r="A20" s="60"/>
      <c r="B20" s="61"/>
      <c r="C20" s="61"/>
      <c r="D20" s="30" t="str">
        <f t="shared" si="1"/>
        <v/>
      </c>
      <c r="E20" s="45"/>
      <c r="F20" s="46"/>
      <c r="G20" s="46"/>
      <c r="H20" s="34" t="b">
        <v>0</v>
      </c>
      <c r="I20" s="35"/>
      <c r="L20" s="36">
        <f t="shared" si="2"/>
        <v>0</v>
      </c>
      <c r="M20" s="36">
        <f t="shared" si="0"/>
        <v>0</v>
      </c>
    </row>
    <row r="21" spans="1:15" x14ac:dyDescent="0.2">
      <c r="A21" s="60"/>
      <c r="B21" s="61"/>
      <c r="C21" s="61"/>
      <c r="D21" s="30" t="str">
        <f t="shared" si="1"/>
        <v/>
      </c>
      <c r="E21" s="45"/>
      <c r="F21" s="62"/>
      <c r="G21" s="63"/>
      <c r="H21" s="34" t="b">
        <v>0</v>
      </c>
      <c r="I21" s="35"/>
      <c r="L21" s="36">
        <f t="shared" si="2"/>
        <v>0</v>
      </c>
      <c r="M21" s="36">
        <f t="shared" si="0"/>
        <v>0</v>
      </c>
    </row>
    <row r="22" spans="1:15" x14ac:dyDescent="0.2">
      <c r="A22" s="60"/>
      <c r="B22" s="61"/>
      <c r="C22" s="61"/>
      <c r="D22" s="30" t="str">
        <f t="shared" si="1"/>
        <v/>
      </c>
      <c r="E22" s="45"/>
      <c r="F22" s="46"/>
      <c r="G22" s="46"/>
      <c r="H22" s="34" t="b">
        <v>0</v>
      </c>
      <c r="I22" s="35"/>
      <c r="L22" s="36">
        <f t="shared" si="2"/>
        <v>0</v>
      </c>
      <c r="M22" s="36">
        <f t="shared" si="0"/>
        <v>0</v>
      </c>
    </row>
    <row r="23" spans="1:15" x14ac:dyDescent="0.2">
      <c r="A23" s="60"/>
      <c r="B23" s="64"/>
      <c r="C23" s="64"/>
      <c r="D23" s="30" t="str">
        <f t="shared" si="1"/>
        <v/>
      </c>
      <c r="E23" s="45"/>
      <c r="F23" s="46"/>
      <c r="G23" s="46"/>
      <c r="H23" s="34" t="b">
        <v>0</v>
      </c>
      <c r="I23" s="35"/>
      <c r="L23" s="36">
        <f t="shared" si="2"/>
        <v>0</v>
      </c>
      <c r="M23" s="36">
        <f t="shared" si="0"/>
        <v>0</v>
      </c>
    </row>
    <row r="24" spans="1:15" x14ac:dyDescent="0.2">
      <c r="A24" s="65"/>
      <c r="B24" s="66"/>
      <c r="C24" s="66"/>
      <c r="D24" s="30" t="str">
        <f t="shared" si="1"/>
        <v/>
      </c>
      <c r="E24" s="67"/>
      <c r="F24" s="46"/>
      <c r="G24" s="46"/>
      <c r="H24" s="34" t="b">
        <v>0</v>
      </c>
      <c r="I24" s="35"/>
      <c r="L24" s="36">
        <f t="shared" si="2"/>
        <v>0</v>
      </c>
      <c r="M24" s="36">
        <f t="shared" si="0"/>
        <v>0</v>
      </c>
    </row>
    <row r="25" spans="1:15" x14ac:dyDescent="0.2">
      <c r="A25" s="60"/>
      <c r="B25" s="64"/>
      <c r="C25" s="64"/>
      <c r="D25" s="30" t="str">
        <f t="shared" si="1"/>
        <v/>
      </c>
      <c r="E25" s="68"/>
      <c r="F25" s="53"/>
      <c r="G25" s="54"/>
      <c r="H25" s="34" t="b">
        <v>0</v>
      </c>
      <c r="I25" s="35"/>
      <c r="L25" s="36">
        <f t="shared" si="2"/>
        <v>0</v>
      </c>
      <c r="M25" s="36">
        <f t="shared" si="0"/>
        <v>0</v>
      </c>
    </row>
    <row r="26" spans="1:15" x14ac:dyDescent="0.2">
      <c r="A26" s="69" t="s">
        <v>40</v>
      </c>
      <c r="B26" s="69"/>
      <c r="C26" s="70"/>
      <c r="D26" s="71">
        <f>SUM(D9:D25)</f>
        <v>86.750000639999982</v>
      </c>
      <c r="E26" s="72"/>
      <c r="F26" s="72"/>
      <c r="G26" s="73"/>
    </row>
    <row r="27" spans="1:15" x14ac:dyDescent="0.2">
      <c r="A27" s="74"/>
      <c r="B27" s="74"/>
      <c r="C27" s="74"/>
      <c r="D27" s="72"/>
      <c r="E27" s="72"/>
      <c r="F27" s="72"/>
      <c r="G27" s="73"/>
    </row>
    <row r="28" spans="1:15" x14ac:dyDescent="0.2">
      <c r="A28" s="75" t="s">
        <v>41</v>
      </c>
      <c r="B28" s="75"/>
      <c r="C28" s="75"/>
      <c r="D28" s="75"/>
      <c r="E28" s="75"/>
      <c r="F28" s="75"/>
      <c r="G28" s="75"/>
    </row>
    <row r="29" spans="1:15" x14ac:dyDescent="0.2">
      <c r="A29" s="76" t="s">
        <v>42</v>
      </c>
      <c r="B29" s="77"/>
      <c r="C29" s="77"/>
      <c r="D29" s="77"/>
      <c r="E29" s="78"/>
      <c r="F29" s="79" t="s">
        <v>43</v>
      </c>
      <c r="G29" s="80"/>
    </row>
    <row r="30" spans="1:15" ht="28" x14ac:dyDescent="0.2">
      <c r="A30" s="81" t="s">
        <v>44</v>
      </c>
      <c r="B30" s="77"/>
      <c r="C30" s="77"/>
      <c r="D30" s="77"/>
      <c r="E30" s="78"/>
      <c r="F30" s="79" t="s">
        <v>43</v>
      </c>
      <c r="G30" s="80"/>
    </row>
    <row r="31" spans="1:15" x14ac:dyDescent="0.2">
      <c r="A31" s="82"/>
      <c r="B31" s="83"/>
      <c r="C31" s="83"/>
      <c r="D31" s="83"/>
      <c r="E31" s="78"/>
      <c r="F31" s="84"/>
      <c r="G31" s="85"/>
    </row>
    <row r="32" spans="1:15" x14ac:dyDescent="0.2">
      <c r="A32" s="86" t="s">
        <v>45</v>
      </c>
    </row>
  </sheetData>
  <mergeCells count="45">
    <mergeCell ref="B29:D29"/>
    <mergeCell ref="B30:D30"/>
    <mergeCell ref="F24:G24"/>
    <mergeCell ref="H24:I24"/>
    <mergeCell ref="F25:G25"/>
    <mergeCell ref="H25:I25"/>
    <mergeCell ref="A26:C26"/>
    <mergeCell ref="A28:G28"/>
    <mergeCell ref="F21:G21"/>
    <mergeCell ref="H21:I21"/>
    <mergeCell ref="F22:G22"/>
    <mergeCell ref="H22:I22"/>
    <mergeCell ref="F23:G23"/>
    <mergeCell ref="H23:I23"/>
    <mergeCell ref="F18:G18"/>
    <mergeCell ref="H18:I18"/>
    <mergeCell ref="F19:G19"/>
    <mergeCell ref="H19:I19"/>
    <mergeCell ref="F20:G20"/>
    <mergeCell ref="H20:I20"/>
    <mergeCell ref="F15:G15"/>
    <mergeCell ref="H15:I15"/>
    <mergeCell ref="F16:G16"/>
    <mergeCell ref="H16:I16"/>
    <mergeCell ref="F17:G17"/>
    <mergeCell ref="H17:I17"/>
    <mergeCell ref="F12:G12"/>
    <mergeCell ref="H12:I12"/>
    <mergeCell ref="F13:G13"/>
    <mergeCell ref="H13:I13"/>
    <mergeCell ref="F14:G14"/>
    <mergeCell ref="H14:I14"/>
    <mergeCell ref="H8:I8"/>
    <mergeCell ref="F9:G9"/>
    <mergeCell ref="H9:I9"/>
    <mergeCell ref="F10:G10"/>
    <mergeCell ref="H10:I10"/>
    <mergeCell ref="F11:G11"/>
    <mergeCell ref="H11:I11"/>
    <mergeCell ref="A1:G1"/>
    <mergeCell ref="A2:G2"/>
    <mergeCell ref="B4:D4"/>
    <mergeCell ref="B5:D5"/>
    <mergeCell ref="B6:D6"/>
    <mergeCell ref="F8:G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627071971575419C0E0721D595BCCC" ma:contentTypeVersion="8" ma:contentTypeDescription="Create a new document." ma:contentTypeScope="" ma:versionID="78223c4cd83a1769aab8ffde7f8118e7">
  <xsd:schema xmlns:xsd="http://www.w3.org/2001/XMLSchema" xmlns:xs="http://www.w3.org/2001/XMLSchema" xmlns:p="http://schemas.microsoft.com/office/2006/metadata/properties" xmlns:ns1="http://schemas.microsoft.com/sharepoint/v3" xmlns:ns3="f84eda90-d303-4f85-928c-ab01d45ae00a" targetNamespace="http://schemas.microsoft.com/office/2006/metadata/properties" ma:root="true" ma:fieldsID="eddd5afd43c108dd991be44a796ad9d9" ns1:_="" ns3:_="">
    <xsd:import namespace="http://schemas.microsoft.com/sharepoint/v3"/>
    <xsd:import namespace="f84eda90-d303-4f85-928c-ab01d45ae00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eda90-d303-4f85-928c-ab01d45ae00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C5D3C5B-5E4F-489D-A76D-6FC70355231C}"/>
</file>

<file path=customXml/itemProps2.xml><?xml version="1.0" encoding="utf-8"?>
<ds:datastoreItem xmlns:ds="http://schemas.openxmlformats.org/officeDocument/2006/customXml" ds:itemID="{8EF137B5-9D47-41E0-8512-EF41E0892A82}"/>
</file>

<file path=customXml/itemProps3.xml><?xml version="1.0" encoding="utf-8"?>
<ds:datastoreItem xmlns:ds="http://schemas.openxmlformats.org/officeDocument/2006/customXml" ds:itemID="{12203E65-A51B-44EB-BC33-4298D1C69A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Nielsen</dc:creator>
  <cp:lastModifiedBy>Chris Nielsen</cp:lastModifiedBy>
  <dcterms:created xsi:type="dcterms:W3CDTF">2024-10-14T18:34:36Z</dcterms:created>
  <dcterms:modified xsi:type="dcterms:W3CDTF">2024-10-14T18:35:10Z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0x01010085627071971575419C0E0721D595BCCC</vt:lpwstr>
  </property>
</Properties>
</file>